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66925"/>
  <mc:AlternateContent xmlns:mc="http://schemas.openxmlformats.org/markup-compatibility/2006">
    <mc:Choice Requires="x15">
      <x15ac:absPath xmlns:x15ac="http://schemas.microsoft.com/office/spreadsheetml/2010/11/ac" url="C:\Users\kerrl01\Downloads\"/>
    </mc:Choice>
  </mc:AlternateContent>
  <xr:revisionPtr revIDLastSave="0" documentId="13_ncr:1_{C60428F8-AC0E-446F-83AB-4A39153AB671}" xr6:coauthVersionLast="47" xr6:coauthVersionMax="47" xr10:uidLastSave="{00000000-0000-0000-0000-000000000000}"/>
  <bookViews>
    <workbookView xWindow="-110" yWindow="-110" windowWidth="19420" windowHeight="10420" xr2:uid="{00000000-000D-0000-FFFF-FFFF00000000}"/>
  </bookViews>
  <sheets>
    <sheet name="Budget Template"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9" i="1" l="1"/>
  <c r="F29" i="1" s="1" a="1"/>
  <c r="F29" i="1" s="1"/>
  <c r="E18" i="1"/>
  <c r="F18" i="1" s="1" a="1"/>
  <c r="F18" i="1" s="1"/>
  <c r="E12" i="1"/>
  <c r="F12" i="1" s="1" a="1"/>
  <c r="F12" i="1" s="1"/>
  <c r="E5" i="1"/>
  <c r="F5" i="1" s="1" a="1"/>
  <c r="F5" i="1" s="1"/>
  <c r="G5" i="1" s="1"/>
  <c r="F4" i="1"/>
  <c r="E25" i="1"/>
  <c r="F25" i="1" s="1"/>
  <c r="E17" i="1"/>
  <c r="F17" i="1" s="1"/>
  <c r="E11" i="1"/>
  <c r="F11" i="1" s="1"/>
  <c r="E6" i="1"/>
  <c r="E7" i="1"/>
  <c r="E8" i="1"/>
  <c r="E13" i="1"/>
  <c r="E14" i="1"/>
  <c r="E19" i="1"/>
  <c r="E20" i="1"/>
  <c r="E21" i="1"/>
  <c r="E22" i="1"/>
  <c r="E26" i="1"/>
  <c r="E27" i="1"/>
  <c r="E28" i="1"/>
  <c r="F6" i="1" a="1"/>
  <c r="F6" i="1" s="1"/>
  <c r="F7" i="1" a="1"/>
  <c r="F7" i="1" s="1"/>
  <c r="F8" i="1" a="1"/>
  <c r="F8" i="1" s="1"/>
  <c r="G8" i="1"/>
  <c r="G7" i="1"/>
  <c r="G6" i="1"/>
  <c r="F30" i="1" l="1"/>
  <c r="F23" i="1"/>
  <c r="F15" i="1"/>
  <c r="G9" i="1"/>
  <c r="F32"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tc={A21CC866-57A9-4D2A-9D04-9810811EC41E}</author>
  </authors>
  <commentList>
    <comment ref="E2" authorId="0" shapeId="0" xr:uid="{A21CC866-57A9-4D2A-9D04-9810811EC41E}">
      <text>
        <t>[Threaded comment]
Your version of Excel allows you to read this threaded comment; however, any edits to it will get removed if the file is opened in a newer version of Excel. Learn more: https://go.microsoft.com/fwlink/?linkid=870924
Comment:
    Only for products and services that are not a lump sum</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<sst xmlns="http://schemas.openxmlformats.org/spreadsheetml/2006/main" count="43" uniqueCount="24">
  <si>
    <r>
      <rPr>
        <b/>
        <sz val="11"/>
        <color rgb="FF000000"/>
        <rFont val="Calibri Light"/>
        <family val="2"/>
        <scheme val="major"/>
      </rPr>
      <t>Instructions</t>
    </r>
    <r>
      <rPr>
        <sz val="11"/>
        <color rgb="FF000000"/>
        <rFont val="Calibri Light"/>
        <family val="2"/>
        <scheme val="major"/>
      </rPr>
      <t xml:space="preserve">: Please complete the number of hours or quantity estimated for each financial year in Column C (blue). 
Please add all budgetary items using the appropriate categories of Events, Services, Products or Grant support.
The line items provided are examples only.
The yellow column F, is the total amount required per financial year. Please note, for FY23/24, costs are only counted based on a start date of 1 Jan 2024.
Please add comments if required.
</t>
    </r>
  </si>
  <si>
    <t>Expense Category</t>
  </si>
  <si>
    <t>Enabling Component</t>
  </si>
  <si>
    <t xml:space="preserve"># or hours  </t>
  </si>
  <si>
    <t>Base figure</t>
  </si>
  <si>
    <t>3.0% CPI (base*0.03)</t>
  </si>
  <si>
    <t xml:space="preserve">TOTAL </t>
  </si>
  <si>
    <t>Jan-Jul 2024 
YR 1 only</t>
  </si>
  <si>
    <t>Comments if applicable</t>
  </si>
  <si>
    <t>2023-2024</t>
  </si>
  <si>
    <t>Service</t>
  </si>
  <si>
    <t>E.g. Shared Services Hub - establishment cost</t>
  </si>
  <si>
    <t>Lump sum, CPI not included.</t>
  </si>
  <si>
    <t>Events</t>
  </si>
  <si>
    <t>E.g. Community of Practice regional events Year 1</t>
  </si>
  <si>
    <t>CPI included as it is a cost over years</t>
  </si>
  <si>
    <t>Total per year</t>
  </si>
  <si>
    <t>2024-2025</t>
  </si>
  <si>
    <t>Hours of support @ $125</t>
  </si>
  <si>
    <t>2025-2026</t>
  </si>
  <si>
    <t>2026-2027</t>
  </si>
  <si>
    <t>Hours of support</t>
  </si>
  <si>
    <t>Community of Practice regional events Year 1</t>
  </si>
  <si>
    <t>Total across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</si>
</sst>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Red]\-&quot;$&quot;#,##0.00"/>
    <numFmt numFmtId="44" formatCode="_-&quot;$&quot;* #,##0.00_-;\-&quot;$&quot;* #,##0.00_-;_-&quot;$&quot;* &quot;-&quot;??_-;_-@_-"/>
    <numFmt numFmtId="164" formatCode="_(&quot;$&quot;* #,##0.00_);_(&quot;$&quot;* \(#,##0.00\);_(&quot;$&quot;* &quot;-&quot;??_);_(@_)"/>
    <numFmt numFmtId="165" formatCode="_-&quot;$&quot;* #,##0.0_-;\-&quot;$&quot;* #,##0.0_-;_-&quot;$&quot;* &quot;-&quot;?_-;_-@_-"/>
  </numFmts>
  <fonts count="13" x14ac:knownFonts="1">
    <font>
      <sz val="11"/>
      <color theme="1"/>
      <name val="Calibri"/>
      <family val="2"/>
      <scheme val="minor"/>
    </font>
    <font>
      <sz val="11"/>
      <color theme="1"/>
      <name val="Calibri"/>
      <family val="2"/>
      <scheme val="minor"/>
    </font>
    <font>
      <sz val="11"/>
      <color rgb="FF000000"/>
      <name val="Calibri Light"/>
      <family val="2"/>
      <scheme val="major"/>
    </font>
    <font>
      <b/>
      <sz val="11"/>
      <color rgb="FF000000"/>
      <name val="Calibri Light"/>
      <family val="2"/>
      <scheme val="major"/>
    </font>
    <font>
      <sz val="11"/>
      <color theme="1"/>
      <name val="Calibri Light"/>
      <family val="2"/>
      <scheme val="major"/>
    </font>
    <font>
      <sz val="11"/>
      <name val="Calibri Light"/>
      <family val="2"/>
      <scheme val="major"/>
    </font>
    <font>
      <b/>
      <sz val="11"/>
      <color theme="1"/>
      <name val="Calibri Light"/>
      <family val="2"/>
      <scheme val="major"/>
    </font>
    <font>
      <b/>
      <sz val="11"/>
      <name val="Calibri Light"/>
      <family val="2"/>
      <scheme val="major"/>
    </font>
    <font>
      <i/>
      <sz val="11"/>
      <name val="Calibri Light"/>
      <family val="2"/>
      <scheme val="major"/>
    </font>
    <font>
      <sz val="8"/>
      <name val="Calibri"/>
      <family val="2"/>
      <scheme val="minor"/>
    </font>
    <font>
      <i/>
      <sz val="11"/>
      <color rgb="FF000000"/>
      <name val="Calibri Light"/>
      <family val="2"/>
      <scheme val="major"/>
    </font>
    <font>
      <b/>
      <i/>
      <sz val="11"/>
      <color theme="2" tint="-0.749992370372631"/>
      <name val="Calibri Light"/>
      <family val="2"/>
      <scheme val="major"/>
    </font>
    <font>
      <b/>
      <i/>
      <sz val="11"/>
      <color rgb="FF000000"/>
      <name val="Calibri Light"/>
      <family val="2"/>
      <scheme val="major"/>
    </font>
  </fonts>
  <fills count="9">
    <fill>
      <patternFill patternType="none"/>
    </fill>
    <fill>
      <patternFill patternType="gray125"/>
    </fill>
    <fill>
      <patternFill patternType="solid">
        <fgColor theme="4" tint="0.39997558519241921"/>
        <bgColor indexed="64"/>
      </patternFill>
    </fill>
    <fill>
      <patternFill patternType="solid">
        <fgColor rgb="FFFFFF0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rgb="FF8EA9DB"/>
        <bgColor rgb="FF000000"/>
      </patternFill>
    </fill>
    <fill>
      <patternFill patternType="solid">
        <fgColor theme="4" tint="0.39997558519241921"/>
        <bgColor rgb="FF000000"/>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s>
  <cellStyleXfs count="2">
    <xf numFmtId="0" fontId="0" fillId="0" borderId="0"/>
    <xf numFmtId="164" fontId="1" fillId="0" borderId="0" applyFont="0" applyFill="0" applyBorder="0" applyAlignment="0" applyProtection="0"/>
  </cellStyleXfs>
  <cellXfs count="59">
    <xf numFmtId="0" fontId="0" fillId="0" borderId="0" xfId="0"/>
    <xf numFmtId="0" fontId="4" fillId="0" borderId="0" xfId="0" applyFont="1" applyAlignment="1">
      <alignment horizontal="center" vertical="center"/>
    </xf>
    <xf numFmtId="0" fontId="4" fillId="0" borderId="0" xfId="0" applyFont="1"/>
    <xf numFmtId="0" fontId="6" fillId="0" borderId="0" xfId="0" applyFont="1"/>
    <xf numFmtId="0" fontId="6" fillId="0" borderId="0" xfId="0" applyFont="1" applyProtection="1">
      <protection locked="0"/>
    </xf>
    <xf numFmtId="44" fontId="4" fillId="0" borderId="0" xfId="0" applyNumberFormat="1" applyFont="1" applyAlignment="1">
      <alignment horizontal="right"/>
    </xf>
    <xf numFmtId="44" fontId="6" fillId="0" borderId="0" xfId="0" applyNumberFormat="1" applyFont="1" applyAlignment="1">
      <alignment horizontal="right"/>
    </xf>
    <xf numFmtId="164" fontId="6" fillId="0" borderId="4" xfId="1" applyFont="1" applyFill="1" applyBorder="1" applyAlignment="1">
      <alignment horizontal="right"/>
    </xf>
    <xf numFmtId="164" fontId="6" fillId="0" borderId="0" xfId="1" applyFont="1" applyFill="1" applyBorder="1" applyAlignment="1">
      <alignment horizontal="right"/>
    </xf>
    <xf numFmtId="0" fontId="6" fillId="0" borderId="3" xfId="0" applyFont="1" applyBorder="1"/>
    <xf numFmtId="164" fontId="6" fillId="0" borderId="2" xfId="1" applyFont="1" applyFill="1" applyBorder="1" applyAlignment="1">
      <alignment horizontal="right"/>
    </xf>
    <xf numFmtId="4" fontId="4" fillId="0" borderId="0" xfId="0" applyNumberFormat="1" applyFont="1"/>
    <xf numFmtId="0" fontId="5" fillId="5" borderId="1" xfId="0" applyFont="1" applyFill="1" applyBorder="1" applyAlignment="1">
      <alignment horizontal="center" vertical="center" wrapText="1"/>
    </xf>
    <xf numFmtId="0" fontId="5" fillId="0" borderId="1" xfId="0" applyFont="1" applyBorder="1"/>
    <xf numFmtId="0" fontId="7" fillId="0" borderId="1" xfId="0" applyFont="1" applyBorder="1" applyProtection="1">
      <protection locked="0"/>
    </xf>
    <xf numFmtId="2" fontId="8" fillId="0" borderId="1" xfId="1" applyNumberFormat="1" applyFont="1" applyFill="1" applyBorder="1" applyAlignment="1">
      <alignment horizontal="right"/>
    </xf>
    <xf numFmtId="2" fontId="5" fillId="0" borderId="1" xfId="1" applyNumberFormat="1" applyFont="1" applyFill="1" applyBorder="1" applyAlignment="1">
      <alignment horizontal="right"/>
    </xf>
    <xf numFmtId="2" fontId="7" fillId="0" borderId="1" xfId="1" applyNumberFormat="1" applyFont="1" applyFill="1" applyBorder="1" applyAlignment="1">
      <alignment horizontal="right"/>
    </xf>
    <xf numFmtId="164" fontId="4" fillId="0" borderId="0" xfId="1" applyFont="1"/>
    <xf numFmtId="165" fontId="5" fillId="0" borderId="1" xfId="0" applyNumberFormat="1" applyFont="1" applyBorder="1" applyAlignment="1">
      <alignment horizontal="left" vertical="top"/>
    </xf>
    <xf numFmtId="165" fontId="4" fillId="0" borderId="0" xfId="0" applyNumberFormat="1" applyFont="1" applyAlignment="1">
      <alignment horizontal="left" vertical="top"/>
    </xf>
    <xf numFmtId="0" fontId="4" fillId="0" borderId="0" xfId="0" applyFont="1" applyAlignment="1">
      <alignment horizontal="left" vertical="top"/>
    </xf>
    <xf numFmtId="0" fontId="5" fillId="4" borderId="1" xfId="0" applyFont="1" applyFill="1" applyBorder="1" applyAlignment="1">
      <alignment horizontal="center" vertical="center"/>
    </xf>
    <xf numFmtId="164" fontId="5" fillId="3" borderId="1" xfId="1" applyFont="1" applyFill="1" applyBorder="1" applyAlignment="1">
      <alignment horizontal="center" vertical="center" wrapText="1"/>
    </xf>
    <xf numFmtId="0" fontId="4" fillId="0" borderId="0" xfId="0" applyFont="1" applyAlignment="1">
      <alignment horizontal="left" vertical="top" wrapText="1"/>
    </xf>
    <xf numFmtId="0" fontId="7" fillId="2"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2" fillId="0" borderId="0" xfId="0" applyFont="1"/>
    <xf numFmtId="164" fontId="11" fillId="0" borderId="1" xfId="1" applyFont="1" applyBorder="1"/>
    <xf numFmtId="0" fontId="2" fillId="0" borderId="1" xfId="0" applyFont="1" applyBorder="1"/>
    <xf numFmtId="0" fontId="10" fillId="8" borderId="1" xfId="0" applyFont="1" applyFill="1" applyBorder="1" applyAlignment="1">
      <alignment horizontal="center"/>
    </xf>
    <xf numFmtId="8" fontId="2" fillId="0" borderId="1" xfId="0" applyNumberFormat="1" applyFont="1" applyBorder="1" applyAlignment="1">
      <alignment horizontal="right"/>
    </xf>
    <xf numFmtId="164" fontId="2" fillId="0" borderId="1" xfId="1" applyFont="1" applyBorder="1" applyAlignment="1">
      <alignment horizontal="right"/>
    </xf>
    <xf numFmtId="8" fontId="2" fillId="0" borderId="1" xfId="0" applyNumberFormat="1" applyFont="1" applyBorder="1" applyAlignment="1">
      <alignment horizontal="left" vertical="top"/>
    </xf>
    <xf numFmtId="0" fontId="10" fillId="7" borderId="1" xfId="0" applyFont="1" applyFill="1" applyBorder="1" applyAlignment="1">
      <alignment horizontal="center"/>
    </xf>
    <xf numFmtId="3" fontId="10" fillId="8" borderId="1" xfId="0" applyNumberFormat="1" applyFont="1" applyFill="1" applyBorder="1" applyAlignment="1">
      <alignment horizontal="center"/>
    </xf>
    <xf numFmtId="0" fontId="3" fillId="6" borderId="1" xfId="0" applyFont="1" applyFill="1" applyBorder="1" applyAlignment="1" applyProtection="1">
      <alignment vertical="center"/>
      <protection locked="0"/>
    </xf>
    <xf numFmtId="2" fontId="2" fillId="2" borderId="1" xfId="0" applyNumberFormat="1" applyFont="1" applyFill="1" applyBorder="1"/>
    <xf numFmtId="2" fontId="2" fillId="0" borderId="1" xfId="0" applyNumberFormat="1" applyFont="1" applyBorder="1"/>
    <xf numFmtId="164" fontId="2" fillId="0" borderId="1" xfId="1" applyFont="1" applyBorder="1"/>
    <xf numFmtId="165" fontId="2" fillId="0" borderId="1" xfId="0" applyNumberFormat="1" applyFont="1" applyBorder="1" applyAlignment="1">
      <alignment horizontal="left" vertical="top"/>
    </xf>
    <xf numFmtId="0" fontId="2" fillId="0" borderId="1" xfId="0" applyFont="1" applyBorder="1" applyProtection="1">
      <protection locked="0"/>
    </xf>
    <xf numFmtId="0" fontId="10" fillId="0" borderId="1" xfId="0" applyFont="1" applyBorder="1"/>
    <xf numFmtId="2" fontId="2" fillId="2" borderId="1" xfId="1" applyNumberFormat="1" applyFont="1" applyFill="1" applyBorder="1" applyAlignment="1">
      <alignment horizontal="right"/>
    </xf>
    <xf numFmtId="164" fontId="2" fillId="0" borderId="1" xfId="1" applyFont="1" applyFill="1" applyBorder="1" applyAlignment="1">
      <alignment horizontal="right"/>
    </xf>
    <xf numFmtId="2" fontId="2" fillId="0" borderId="1" xfId="1" applyNumberFormat="1" applyFont="1" applyFill="1" applyBorder="1" applyAlignment="1">
      <alignment horizontal="right"/>
    </xf>
    <xf numFmtId="165" fontId="2" fillId="0" borderId="1" xfId="0" applyNumberFormat="1" applyFont="1" applyBorder="1" applyAlignment="1" applyProtection="1">
      <alignment horizontal="left" vertical="top"/>
      <protection locked="0"/>
    </xf>
    <xf numFmtId="0" fontId="3" fillId="0" borderId="1" xfId="0" applyFont="1" applyBorder="1" applyProtection="1">
      <protection locked="0"/>
    </xf>
    <xf numFmtId="164" fontId="12" fillId="0" borderId="1" xfId="1" applyFont="1" applyFill="1" applyBorder="1" applyAlignment="1">
      <alignment horizontal="right"/>
    </xf>
    <xf numFmtId="165" fontId="3" fillId="0" borderId="1" xfId="0" applyNumberFormat="1" applyFont="1" applyBorder="1" applyAlignment="1" applyProtection="1">
      <alignment horizontal="left" vertical="top"/>
      <protection locked="0"/>
    </xf>
    <xf numFmtId="0" fontId="10" fillId="0" borderId="1" xfId="0" applyFont="1" applyBorder="1" applyProtection="1">
      <protection locked="0"/>
    </xf>
    <xf numFmtId="2" fontId="2" fillId="0" borderId="1" xfId="1" applyNumberFormat="1" applyFont="1" applyFill="1" applyBorder="1" applyAlignment="1">
      <alignment horizontal="left" vertical="top"/>
    </xf>
    <xf numFmtId="2" fontId="10" fillId="0" borderId="1" xfId="0" applyNumberFormat="1" applyFont="1" applyBorder="1"/>
    <xf numFmtId="164" fontId="10" fillId="0" borderId="1" xfId="1" applyFont="1" applyFill="1" applyBorder="1" applyAlignment="1">
      <alignment horizontal="right"/>
    </xf>
    <xf numFmtId="2" fontId="3" fillId="0" borderId="1" xfId="1" applyNumberFormat="1" applyFont="1" applyFill="1" applyBorder="1" applyAlignment="1">
      <alignment horizontal="right"/>
    </xf>
    <xf numFmtId="0" fontId="4" fillId="0" borderId="5" xfId="0" applyFont="1" applyBorder="1" applyAlignment="1">
      <alignment horizontal="center"/>
    </xf>
    <xf numFmtId="0" fontId="4" fillId="0" borderId="2" xfId="0" applyFont="1" applyBorder="1" applyAlignment="1">
      <alignment horizontal="center"/>
    </xf>
    <xf numFmtId="0" fontId="4" fillId="0" borderId="6" xfId="0" applyFont="1" applyBorder="1" applyAlignment="1">
      <alignment horizontal="center"/>
    </xf>
    <xf numFmtId="0" fontId="2" fillId="0" borderId="0" xfId="0" applyFont="1" applyAlignment="1">
      <alignment horizontal="left" vertical="top" wrapText="1"/>
    </xf>
  </cellXfs>
  <cellStyles count="2">
    <cellStyle name="Currency" xfId="1" builtinId="4"/>
    <cellStyle name="Normal" xfId="0" builtinId="0"/>
  </cellStyles>
  <dxfs count="10">
    <dxf>
      <font>
        <strike val="0"/>
        <outline val="0"/>
        <shadow val="0"/>
        <u val="none"/>
        <vertAlign val="baseline"/>
        <sz val="11"/>
        <color rgb="FF000000"/>
        <name val="Calibri Light"/>
        <family val="2"/>
        <scheme val="major"/>
      </font>
      <numFmt numFmtId="165" formatCode="_-&quot;$&quot;* #,##0.0_-;\-&quot;$&quot;* #,##0.0_-;_-&quot;$&quot;* &quot;-&quot;?_-;_-@_-"/>
      <fill>
        <patternFill patternType="none">
          <bgColor auto="1"/>
        </patternFill>
      </fill>
      <alignment horizontal="left" vertical="top" textRotation="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Light"/>
        <family val="2"/>
        <scheme val="major"/>
      </font>
      <numFmt numFmtId="2" formatCode="0.00"/>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Light"/>
        <family val="2"/>
        <scheme val="major"/>
      </font>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color rgb="FF000000"/>
        <name val="Calibri Light"/>
        <family val="2"/>
        <scheme val="major"/>
      </font>
      <numFmt numFmtId="12" formatCode="&quot;$&quot;#,##0.00;[Red]\-&quot;$&quot;#,##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Light"/>
        <family val="2"/>
        <scheme val="major"/>
      </font>
      <numFmt numFmtId="2" formatCode="0.00"/>
      <fill>
        <patternFill patternType="none">
          <fgColor indexed="64"/>
          <bgColor indexed="65"/>
        </patternFill>
      </fill>
      <alignment horizontal="righ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rgb="FF000000"/>
        <name val="Calibri Light"/>
        <family val="2"/>
        <scheme val="major"/>
      </font>
      <numFmt numFmtId="2" formatCode="0.0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color rgb="FF000000"/>
        <name val="Calibri Light"/>
        <family val="2"/>
        <scheme val="maj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color rgb="FF000000"/>
        <name val="Calibri Light"/>
        <family val="2"/>
        <scheme val="major"/>
      </font>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color rgb="FF000000"/>
        <name val="Calibri Light"/>
        <family val="2"/>
        <scheme val="major"/>
      </font>
    </dxf>
    <dxf>
      <font>
        <strike val="0"/>
        <outline val="0"/>
        <shadow val="0"/>
        <u val="none"/>
        <vertAlign val="baseline"/>
        <sz val="11"/>
        <color auto="1"/>
        <name val="Calibri Light"/>
        <family val="2"/>
        <scheme val="major"/>
      </font>
      <alignment horizontal="center" vertical="center" textRotation="0" indent="0" justifyLastLine="0" shrinkToFit="0" readingOrder="0"/>
      <border diagonalUp="0" diagonalDown="0" outline="0">
        <left style="thin">
          <color indexed="64"/>
        </left>
        <right style="thin">
          <color indexed="64"/>
        </right>
        <top/>
        <bottom/>
      </border>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styles" Target="styles.xml"/><Relationship Id="rId7" Type="http://schemas.openxmlformats.org/officeDocument/2006/relationships/calcChain" Target="calcChain.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eetMetadata" Target="metadata.xml"/><Relationship Id="rId10" Type="http://schemas.openxmlformats.org/officeDocument/2006/relationships/customXml" Target="../customXml/item3.xml"/><Relationship Id="rId4" Type="http://schemas.openxmlformats.org/officeDocument/2006/relationships/sharedStrings" Target="sharedStrings.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Julie Busuttil" id="{4EF4F3E8-8AE8-477D-9726-6DB51F9B5600}" userId="S::julie.busuttil@lls.nsw.gov.au::28dbaa05-1bc8-449e-b41c-74e653e87acd"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DB8B993-C48F-4E51-85F2-C09E7058CC3C}" name="Table2" displayName="Table2" ref="A2:H29" totalsRowShown="0" headerRowDxfId="9" dataDxfId="8">
  <autoFilter ref="A2:H29" xr:uid="{3DB8B993-C48F-4E51-85F2-C09E7058CC3C}"/>
  <tableColumns count="8">
    <tableColumn id="1" xr3:uid="{CF647AFB-78D8-44D4-85FA-D7604653F53F}" name="Expense Category" dataDxfId="7"/>
    <tableColumn id="2" xr3:uid="{1DBD6C0D-99B7-4F2C-8DB1-4CA42474CE6D}" name="Enabling Component" dataDxfId="6"/>
    <tableColumn id="15" xr3:uid="{612637D3-A986-4BEE-B838-D3942D188E5B}" name="# or hours  " dataDxfId="5" dataCellStyle="Currency"/>
    <tableColumn id="10" xr3:uid="{C111AAAC-8542-453B-BDB0-11A48EFFEC43}" name="Base figure" dataDxfId="4" dataCellStyle="Currency">
      <calculatedColumnFormula>Table2[[#This Row],['# or hours  ]]*0.1</calculatedColumnFormula>
    </tableColumn>
    <tableColumn id="6" xr3:uid="{1CC94A8A-B6DF-4AA5-BF91-18612E3895A5}" name="3.0% CPI (base*0.03)" dataDxfId="3">
      <calculatedColumnFormula>Table2[[#This Row],[Base figure]]*0.003</calculatedColumnFormula>
    </tableColumn>
    <tableColumn id="4" xr3:uid="{0E600D4F-D0CE-4B8D-9D81-9E306A4D9761}" name="TOTAL " dataDxfId="2" dataCellStyle="Currency">
      <calculatedColumnFormula array="1">SUM(#REF!*#REF!)</calculatedColumnFormula>
    </tableColumn>
    <tableColumn id="7" xr3:uid="{0AD0AE92-A75A-44B7-80D3-C3DC96E75FBE}" name="Jan-Jul 2024 _x000a_YR 1 only" dataDxfId="1" dataCellStyle="Currency">
      <calculatedColumnFormula>#REF!/12*5</calculatedColumnFormula>
    </tableColumn>
    <tableColumn id="13" xr3:uid="{C32C539B-780F-4773-836E-00D791615543}" name="Comments if applicable" dataDxfId="0">
      <calculatedColumnFormula>SUM(#REF!)</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E2" dT="2023-11-23T04:26:25.39" personId="{4EF4F3E8-8AE8-477D-9726-6DB51F9B5600}" id="{A21CC866-57A9-4D2A-9D04-9810811EC41E}">
    <text>Only for products and services that are not a lump sum</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table" Target="../tables/table1.xml"/><Relationship Id="rId1" Type="http://schemas.openxmlformats.org/officeDocument/2006/relationships/vmlDrawing" Target="../drawings/vmlDrawing1.vml"/><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3"/>
  <sheetViews>
    <sheetView tabSelected="1" zoomScale="75" zoomScaleNormal="75" workbookViewId="0">
      <selection activeCell="B23" sqref="B23"/>
    </sheetView>
  </sheetViews>
  <sheetFormatPr defaultColWidth="8.81640625" defaultRowHeight="15" customHeight="1" x14ac:dyDescent="0.35"/>
  <cols>
    <col min="1" max="1" width="22.453125" style="2" customWidth="1"/>
    <col min="2" max="2" width="56.1796875" style="2" customWidth="1"/>
    <col min="3" max="3" width="13.7265625" style="2" bestFit="1" customWidth="1"/>
    <col min="4" max="4" width="18.26953125" style="2" customWidth="1"/>
    <col min="5" max="5" width="16" style="11" customWidth="1"/>
    <col min="6" max="6" width="14.81640625" style="18" bestFit="1" customWidth="1"/>
    <col min="7" max="7" width="16.7265625" style="11" bestFit="1" customWidth="1"/>
    <col min="8" max="8" width="40.81640625" style="21" bestFit="1" customWidth="1"/>
    <col min="9" max="16384" width="8.81640625" style="2"/>
  </cols>
  <sheetData>
    <row r="1" spans="1:11" ht="96.75" customHeight="1" x14ac:dyDescent="0.35">
      <c r="A1" s="58" t="s">
        <v>0</v>
      </c>
      <c r="B1" s="58"/>
      <c r="C1" s="58"/>
      <c r="D1" s="58"/>
      <c r="E1" s="58"/>
      <c r="F1" s="58"/>
      <c r="G1" s="24"/>
    </row>
    <row r="2" spans="1:11" s="1" customFormat="1" ht="29" x14ac:dyDescent="0.35">
      <c r="A2" s="22" t="s">
        <v>1</v>
      </c>
      <c r="B2" s="22" t="s">
        <v>2</v>
      </c>
      <c r="C2" s="25" t="s">
        <v>3</v>
      </c>
      <c r="D2" s="26" t="s">
        <v>4</v>
      </c>
      <c r="E2" s="26" t="s">
        <v>5</v>
      </c>
      <c r="F2" s="23" t="s">
        <v>6</v>
      </c>
      <c r="G2" s="12" t="s">
        <v>7</v>
      </c>
      <c r="H2" s="12" t="s">
        <v>8</v>
      </c>
    </row>
    <row r="3" spans="1:11" ht="14.5" x14ac:dyDescent="0.35">
      <c r="A3" s="36" t="s">
        <v>9</v>
      </c>
      <c r="B3" s="29"/>
      <c r="C3" s="37"/>
      <c r="D3" s="38"/>
      <c r="E3" s="38"/>
      <c r="F3" s="39"/>
      <c r="G3" s="38"/>
      <c r="H3" s="40"/>
    </row>
    <row r="4" spans="1:11" ht="14.5" x14ac:dyDescent="0.35">
      <c r="A4" s="29" t="s">
        <v>10</v>
      </c>
      <c r="B4" s="29" t="s">
        <v>11</v>
      </c>
      <c r="C4" s="30">
        <v>1</v>
      </c>
      <c r="D4" s="31">
        <v>120000</v>
      </c>
      <c r="E4" s="31">
        <v>0</v>
      </c>
      <c r="F4" s="32">
        <f>SUM(Table2[[#This Row],[Base figure]:[3.0% CPI (base*0.03)]])</f>
        <v>120000</v>
      </c>
      <c r="G4" s="31">
        <v>120000</v>
      </c>
      <c r="H4" s="33" t="s">
        <v>12</v>
      </c>
    </row>
    <row r="5" spans="1:11" ht="14.5" x14ac:dyDescent="0.35">
      <c r="A5" s="29" t="s">
        <v>13</v>
      </c>
      <c r="B5" s="29" t="s">
        <v>14</v>
      </c>
      <c r="C5" s="34">
        <v>11</v>
      </c>
      <c r="D5" s="31">
        <v>10000</v>
      </c>
      <c r="E5" s="31">
        <f>Table2[[#This Row],[Base figure]]*0.03</f>
        <v>300</v>
      </c>
      <c r="F5" s="31" cm="1">
        <f t="array" ref="F5">SUM(Table2[[#This Row],[Base figure]:[3.0% CPI (base*0.03)]] *Table2[[#This Row],['# or hours  ]])</f>
        <v>113300</v>
      </c>
      <c r="G5" s="31">
        <f>Table2[[#This Row],[TOTAL ]] / 12 * 6</f>
        <v>56650</v>
      </c>
      <c r="H5" s="29" t="s">
        <v>15</v>
      </c>
      <c r="I5" s="27"/>
      <c r="J5" s="27"/>
      <c r="K5" s="27"/>
    </row>
    <row r="6" spans="1:11" ht="15" hidden="1" customHeight="1" x14ac:dyDescent="0.35">
      <c r="A6" s="41"/>
      <c r="B6" s="42"/>
      <c r="C6" s="43"/>
      <c r="D6" s="38"/>
      <c r="E6" s="38">
        <f>Table2[[#This Row],[Base figure]]*0.003</f>
        <v>0</v>
      </c>
      <c r="F6" s="44" t="e" cm="1">
        <f t="array" ref="F6">SUM(#REF!*#REF!)</f>
        <v>#REF!</v>
      </c>
      <c r="G6" s="45" t="e">
        <f>#REF!/12*5</f>
        <v>#REF!</v>
      </c>
      <c r="H6" s="46"/>
    </row>
    <row r="7" spans="1:11" ht="15" hidden="1" customHeight="1" x14ac:dyDescent="0.35">
      <c r="A7" s="41"/>
      <c r="B7" s="42"/>
      <c r="C7" s="43"/>
      <c r="D7" s="38"/>
      <c r="E7" s="38">
        <f>Table2[[#This Row],[Base figure]]*0.003</f>
        <v>0</v>
      </c>
      <c r="F7" s="44" t="e" cm="1">
        <f t="array" ref="F7">SUM(#REF!*#REF!)</f>
        <v>#REF!</v>
      </c>
      <c r="G7" s="45" t="e">
        <f>#REF!/12*5</f>
        <v>#REF!</v>
      </c>
      <c r="H7" s="46"/>
    </row>
    <row r="8" spans="1:11" ht="15" hidden="1" customHeight="1" x14ac:dyDescent="0.35">
      <c r="A8" s="41"/>
      <c r="B8" s="42"/>
      <c r="C8" s="43"/>
      <c r="D8" s="38"/>
      <c r="E8" s="38">
        <f>Table2[[#This Row],[Base figure]]*0.003</f>
        <v>0</v>
      </c>
      <c r="F8" s="44" t="e" cm="1">
        <f t="array" ref="F8">SUM(#REF!*#REF!)</f>
        <v>#REF!</v>
      </c>
      <c r="G8" s="45" t="e">
        <f>#REF!/12*5</f>
        <v>#REF!</v>
      </c>
      <c r="H8" s="46"/>
    </row>
    <row r="9" spans="1:11" ht="15" customHeight="1" x14ac:dyDescent="0.35">
      <c r="A9" s="47" t="s">
        <v>16</v>
      </c>
      <c r="B9" s="42"/>
      <c r="C9" s="43"/>
      <c r="D9" s="38"/>
      <c r="E9" s="38"/>
      <c r="F9" s="44"/>
      <c r="G9" s="48">
        <f>SUM(G4:G5)</f>
        <v>176650</v>
      </c>
      <c r="H9" s="49"/>
    </row>
    <row r="10" spans="1:11" ht="14.5" x14ac:dyDescent="0.35">
      <c r="A10" s="36" t="s">
        <v>17</v>
      </c>
      <c r="B10" s="50"/>
      <c r="C10" s="43"/>
      <c r="D10" s="38"/>
      <c r="E10" s="38"/>
      <c r="F10" s="44"/>
      <c r="G10" s="45"/>
      <c r="H10" s="40"/>
    </row>
    <row r="11" spans="1:11" ht="14.5" x14ac:dyDescent="0.35">
      <c r="A11" s="29" t="s">
        <v>10</v>
      </c>
      <c r="B11" s="29" t="s">
        <v>11</v>
      </c>
      <c r="C11" s="35">
        <v>2490</v>
      </c>
      <c r="D11" s="31">
        <v>125</v>
      </c>
      <c r="E11" s="31">
        <f>Table2[[#This Row],[Base figure]]*0.03</f>
        <v>3.75</v>
      </c>
      <c r="F11" s="32">
        <f>SUM(Table2[[#This Row],[Base figure]:[3.0% CPI (base*0.03)]]) * Table2[[#This Row],['# or hours  ]]</f>
        <v>320587.5</v>
      </c>
      <c r="G11" s="31"/>
      <c r="H11" s="51" t="s">
        <v>18</v>
      </c>
    </row>
    <row r="12" spans="1:11" ht="14.5" x14ac:dyDescent="0.35">
      <c r="A12" s="29" t="s">
        <v>13</v>
      </c>
      <c r="B12" s="29" t="s">
        <v>14</v>
      </c>
      <c r="C12" s="34">
        <v>11</v>
      </c>
      <c r="D12" s="31">
        <v>10000</v>
      </c>
      <c r="E12" s="31">
        <f>Table2[[#This Row],[Base figure]]*0.03</f>
        <v>300</v>
      </c>
      <c r="F12" s="31" cm="1">
        <f t="array" ref="F12">SUM(Table2[[#This Row],[Base figure]:[3.0% CPI (base*0.03)]] *Table2[[#This Row],['# or hours  ]])</f>
        <v>113300</v>
      </c>
      <c r="G12" s="31"/>
      <c r="H12" s="29" t="s">
        <v>15</v>
      </c>
      <c r="I12" s="27"/>
      <c r="J12" s="27"/>
      <c r="K12" s="27"/>
    </row>
    <row r="13" spans="1:11" ht="15" hidden="1" customHeight="1" x14ac:dyDescent="0.35">
      <c r="A13" s="41"/>
      <c r="B13" s="42"/>
      <c r="C13" s="43"/>
      <c r="D13" s="38"/>
      <c r="E13" s="52">
        <f>Table2[[#This Row],[Base figure]]*0.003</f>
        <v>0</v>
      </c>
      <c r="F13" s="53"/>
      <c r="G13" s="45"/>
      <c r="H13" s="46"/>
    </row>
    <row r="14" spans="1:11" ht="15" hidden="1" customHeight="1" x14ac:dyDescent="0.35">
      <c r="A14" s="41"/>
      <c r="B14" s="42"/>
      <c r="C14" s="43"/>
      <c r="D14" s="38"/>
      <c r="E14" s="52">
        <f>Table2[[#This Row],[Base figure]]*0.003</f>
        <v>0</v>
      </c>
      <c r="F14" s="53"/>
      <c r="G14" s="45"/>
      <c r="H14" s="46"/>
    </row>
    <row r="15" spans="1:11" ht="14.5" x14ac:dyDescent="0.35">
      <c r="A15" s="47" t="s">
        <v>16</v>
      </c>
      <c r="B15" s="42"/>
      <c r="C15" s="43"/>
      <c r="D15" s="38"/>
      <c r="E15" s="52"/>
      <c r="F15" s="48">
        <f>SUM(F11:F12)</f>
        <v>433887.5</v>
      </c>
      <c r="G15" s="54"/>
      <c r="H15" s="46"/>
    </row>
    <row r="16" spans="1:11" ht="14.5" x14ac:dyDescent="0.35">
      <c r="A16" s="36" t="s">
        <v>19</v>
      </c>
      <c r="B16" s="50"/>
      <c r="C16" s="43"/>
      <c r="D16" s="38"/>
      <c r="E16" s="52"/>
      <c r="F16" s="53"/>
      <c r="G16" s="45"/>
      <c r="H16" s="40"/>
    </row>
    <row r="17" spans="1:11" ht="14.5" x14ac:dyDescent="0.35">
      <c r="A17" s="29" t="s">
        <v>10</v>
      </c>
      <c r="B17" s="29" t="s">
        <v>11</v>
      </c>
      <c r="C17" s="35">
        <v>2490</v>
      </c>
      <c r="D17" s="31">
        <v>125</v>
      </c>
      <c r="E17" s="31">
        <f>Table2[[#This Row],[Base figure]]*0.03</f>
        <v>3.75</v>
      </c>
      <c r="F17" s="32">
        <f>SUM(Table2[[#This Row],[Base figure]:[3.0% CPI (base*0.03)]]) * Table2[[#This Row],['# or hours  ]]</f>
        <v>320587.5</v>
      </c>
      <c r="G17" s="31"/>
      <c r="H17" s="51" t="s">
        <v>18</v>
      </c>
    </row>
    <row r="18" spans="1:11" ht="14.5" x14ac:dyDescent="0.35">
      <c r="A18" s="29" t="s">
        <v>13</v>
      </c>
      <c r="B18" s="29" t="s">
        <v>14</v>
      </c>
      <c r="C18" s="34">
        <v>11</v>
      </c>
      <c r="D18" s="31">
        <v>10000</v>
      </c>
      <c r="E18" s="31">
        <f>Table2[[#This Row],[Base figure]]*0.03</f>
        <v>300</v>
      </c>
      <c r="F18" s="31" cm="1">
        <f t="array" ref="F18">SUM(Table2[[#This Row],[Base figure]:[3.0% CPI (base*0.03)]] *Table2[[#This Row],['# or hours  ]])</f>
        <v>113300</v>
      </c>
      <c r="G18" s="31"/>
      <c r="H18" s="29" t="s">
        <v>15</v>
      </c>
      <c r="I18" s="27"/>
      <c r="J18" s="27"/>
      <c r="K18" s="27"/>
    </row>
    <row r="19" spans="1:11" ht="15" hidden="1" customHeight="1" x14ac:dyDescent="0.35">
      <c r="A19" s="41"/>
      <c r="B19" s="42"/>
      <c r="C19" s="43"/>
      <c r="D19" s="38"/>
      <c r="E19" s="52">
        <f>Table2[[#This Row],[Base figure]]*0.003</f>
        <v>0</v>
      </c>
      <c r="F19" s="53"/>
      <c r="G19" s="45"/>
      <c r="H19" s="46"/>
    </row>
    <row r="20" spans="1:11" ht="15" hidden="1" customHeight="1" x14ac:dyDescent="0.35">
      <c r="A20" s="41"/>
      <c r="B20" s="42"/>
      <c r="C20" s="43"/>
      <c r="D20" s="38"/>
      <c r="E20" s="52">
        <f>Table2[[#This Row],[Base figure]]*0.003</f>
        <v>0</v>
      </c>
      <c r="F20" s="53"/>
      <c r="G20" s="45"/>
      <c r="H20" s="46"/>
    </row>
    <row r="21" spans="1:11" ht="15" hidden="1" customHeight="1" x14ac:dyDescent="0.35">
      <c r="A21" s="41"/>
      <c r="B21" s="42"/>
      <c r="C21" s="43"/>
      <c r="D21" s="38"/>
      <c r="E21" s="52">
        <f>Table2[[#This Row],[Base figure]]*0.003</f>
        <v>0</v>
      </c>
      <c r="F21" s="53"/>
      <c r="G21" s="45"/>
      <c r="H21" s="46"/>
    </row>
    <row r="22" spans="1:11" ht="15" hidden="1" customHeight="1" x14ac:dyDescent="0.35">
      <c r="A22" s="41"/>
      <c r="B22" s="42"/>
      <c r="C22" s="43"/>
      <c r="D22" s="38"/>
      <c r="E22" s="52">
        <f>Table2[[#This Row],[Base figure]]*0.003</f>
        <v>0</v>
      </c>
      <c r="F22" s="53"/>
      <c r="G22" s="45"/>
      <c r="H22" s="46"/>
    </row>
    <row r="23" spans="1:11" ht="14.5" x14ac:dyDescent="0.35">
      <c r="A23" s="47" t="s">
        <v>16</v>
      </c>
      <c r="B23" s="42"/>
      <c r="C23" s="43"/>
      <c r="D23" s="38"/>
      <c r="E23" s="52"/>
      <c r="F23" s="48">
        <f>SUM(F17:F18)</f>
        <v>433887.5</v>
      </c>
      <c r="G23" s="54"/>
      <c r="H23" s="46"/>
    </row>
    <row r="24" spans="1:11" ht="14.5" x14ac:dyDescent="0.35">
      <c r="A24" s="36" t="s">
        <v>20</v>
      </c>
      <c r="B24" s="42"/>
      <c r="C24" s="43"/>
      <c r="D24" s="38"/>
      <c r="E24" s="52"/>
      <c r="F24" s="53"/>
      <c r="G24" s="45"/>
      <c r="H24" s="40"/>
    </row>
    <row r="25" spans="1:11" ht="14.5" x14ac:dyDescent="0.35">
      <c r="A25" s="29" t="s">
        <v>10</v>
      </c>
      <c r="B25" s="29" t="s">
        <v>11</v>
      </c>
      <c r="C25" s="35">
        <v>2490</v>
      </c>
      <c r="D25" s="31">
        <v>125</v>
      </c>
      <c r="E25" s="31">
        <f>Table2[[#This Row],[Base figure]]*0.03</f>
        <v>3.75</v>
      </c>
      <c r="F25" s="32">
        <f>SUM(Table2[[#This Row],[Base figure]:[3.0% CPI (base*0.03)]]) * Table2[[#This Row],['# or hours  ]]</f>
        <v>320587.5</v>
      </c>
      <c r="G25" s="31"/>
      <c r="H25" s="51" t="s">
        <v>21</v>
      </c>
    </row>
    <row r="26" spans="1:11" ht="15" hidden="1" customHeight="1" x14ac:dyDescent="0.35">
      <c r="A26" s="41"/>
      <c r="B26" s="29" t="s">
        <v>14</v>
      </c>
      <c r="C26" s="43"/>
      <c r="D26" s="45"/>
      <c r="E26" s="52">
        <f>Table2[[#This Row],[Base figure]]*0.003</f>
        <v>0</v>
      </c>
      <c r="F26" s="53"/>
      <c r="G26" s="45"/>
      <c r="H26" s="46"/>
    </row>
    <row r="27" spans="1:11" ht="15" hidden="1" customHeight="1" x14ac:dyDescent="0.35">
      <c r="A27" s="41"/>
      <c r="B27" s="29"/>
      <c r="C27" s="43"/>
      <c r="D27" s="45"/>
      <c r="E27" s="52">
        <f>Table2[[#This Row],[Base figure]]*0.003</f>
        <v>0</v>
      </c>
      <c r="F27" s="53"/>
      <c r="G27" s="45"/>
      <c r="H27" s="46"/>
    </row>
    <row r="28" spans="1:11" ht="15" hidden="1" customHeight="1" x14ac:dyDescent="0.35">
      <c r="A28" s="41"/>
      <c r="B28" s="29"/>
      <c r="C28" s="43"/>
      <c r="D28" s="45"/>
      <c r="E28" s="52">
        <f>Table2[[#This Row],[Base figure]]*0.003</f>
        <v>0</v>
      </c>
      <c r="F28" s="53"/>
      <c r="G28" s="45"/>
      <c r="H28" s="46"/>
    </row>
    <row r="29" spans="1:11" ht="14.5" x14ac:dyDescent="0.35">
      <c r="A29" s="29" t="s">
        <v>13</v>
      </c>
      <c r="B29" s="29" t="s">
        <v>22</v>
      </c>
      <c r="C29" s="34">
        <v>11</v>
      </c>
      <c r="D29" s="31">
        <v>10000</v>
      </c>
      <c r="E29" s="31">
        <f>Table2[[#This Row],[Base figure]]*0.03</f>
        <v>300</v>
      </c>
      <c r="F29" s="31" cm="1">
        <f t="array" ref="F29">SUM(Table2[[#This Row],[Base figure]:[3.0% CPI (base*0.03)]] *Table2[[#This Row],['# or hours  ]])</f>
        <v>113300</v>
      </c>
      <c r="G29" s="31"/>
      <c r="H29" s="29" t="s">
        <v>15</v>
      </c>
      <c r="I29" s="27"/>
      <c r="J29" s="27"/>
      <c r="K29" s="27"/>
    </row>
    <row r="30" spans="1:11" ht="14.5" x14ac:dyDescent="0.35">
      <c r="A30" s="14" t="s">
        <v>16</v>
      </c>
      <c r="B30" s="13"/>
      <c r="C30" s="16"/>
      <c r="D30" s="15"/>
      <c r="E30" s="15"/>
      <c r="F30" s="28">
        <f>SUM(F25:F29)</f>
        <v>433887.5</v>
      </c>
      <c r="G30" s="17"/>
      <c r="H30" s="19"/>
    </row>
    <row r="31" spans="1:11" thickBot="1" x14ac:dyDescent="0.4">
      <c r="A31" s="3"/>
      <c r="B31" s="4"/>
      <c r="C31" s="5"/>
      <c r="D31" s="6"/>
      <c r="E31" s="6"/>
      <c r="F31" s="7"/>
      <c r="G31" s="8"/>
      <c r="H31" s="20"/>
    </row>
    <row r="32" spans="1:11" ht="15.5" thickTop="1" thickBot="1" x14ac:dyDescent="0.4">
      <c r="A32" s="9" t="s">
        <v>23</v>
      </c>
      <c r="B32" s="55"/>
      <c r="C32" s="56"/>
      <c r="D32" s="56"/>
      <c r="E32" s="57"/>
      <c r="F32" s="10">
        <f>SUM(G9,F15,F23,F30)</f>
        <v>1478312.5</v>
      </c>
      <c r="G32" s="8"/>
      <c r="H32" s="20"/>
    </row>
    <row r="33" ht="15" customHeight="1" thickTop="1" x14ac:dyDescent="0.35"/>
  </sheetData>
  <mergeCells count="2">
    <mergeCell ref="B32:E32"/>
    <mergeCell ref="A1:F1"/>
  </mergeCells>
  <phoneticPr fontId="9" type="noConversion"/>
  <pageMargins left="0.7" right="0.7" top="0.75" bottom="0.75" header="0.3" footer="0.3"/>
  <ignoredErrors>
    <ignoredError sqref="D4 D19:F22 D13:F14 D6:H8 D5:H5 D12:F12 D18:F18 D30:H30 H19:H28 H13:H17 D11:F11 H10:H11 H12 H18 D29:F29 H29 D9 F9:H9 D10 F10 D17:F17 D15:D16 F15:F16 D25:F28 D23:D24 F23:F24 E4:H4" calculatedColumn="1"/>
  </ignoredErrors>
  <legacyDrawing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0CABC587A2FC5499F0C22B22409AC94" ma:contentTypeVersion="5" ma:contentTypeDescription="Create a new document." ma:contentTypeScope="" ma:versionID="cf18992e33ff5da2bed552230be57463">
  <xsd:schema xmlns:xsd="http://www.w3.org/2001/XMLSchema" xmlns:xs="http://www.w3.org/2001/XMLSchema" xmlns:p="http://schemas.microsoft.com/office/2006/metadata/properties" xmlns:ns2="2312ceba-e557-4639-bf7f-29f9923206a0" xmlns:ns3="b482d302-625d-433a-a2b3-7650ea4dc97c" targetNamespace="http://schemas.microsoft.com/office/2006/metadata/properties" ma:root="true" ma:fieldsID="090dbee7763d319b67d0585be2443425" ns2:_="" ns3:_="">
    <xsd:import namespace="2312ceba-e557-4639-bf7f-29f9923206a0"/>
    <xsd:import namespace="b482d302-625d-433a-a2b3-7650ea4dc97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12ceba-e557-4639-bf7f-29f9923206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482d302-625d-433a-a2b3-7650ea4dc97c"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EE9E1E5-0D65-4172-86CF-1D22DCDA45AF}">
  <ds:schemaRefs>
    <ds:schemaRef ds:uri="http://schemas.microsoft.com/sharepoint/v3/contenttype/forms"/>
  </ds:schemaRefs>
</ds:datastoreItem>
</file>

<file path=customXml/itemProps2.xml><?xml version="1.0" encoding="utf-8"?>
<ds:datastoreItem xmlns:ds="http://schemas.openxmlformats.org/officeDocument/2006/customXml" ds:itemID="{EFFA1E3C-8333-41E9-8DC5-66F519E46483}">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BA22BD5-810D-47A9-A718-B6A5049C0C1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12ceba-e557-4639-bf7f-29f9923206a0"/>
    <ds:schemaRef ds:uri="b482d302-625d-433a-a2b3-7650ea4dc97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Budget Template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Lakshmi Kerr</cp:lastModifiedBy>
  <cp:revision/>
  <dcterms:created xsi:type="dcterms:W3CDTF">2023-11-06T04:18:51Z</dcterms:created>
  <dcterms:modified xsi:type="dcterms:W3CDTF">2023-11-23T05:41:21Z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0x01010070CABC587A2FC5499F0C22B22409AC94</vt:lpwstr>
  </property>
</Properties>
</file>